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March 201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<sst xmlns="http://schemas.openxmlformats.org/spreadsheetml/2006/main" count="50" uniqueCount="46">
  <si>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Sl.No</t>
  </si>
  <si>
    <t xml:space="preserve">Assam  </t>
  </si>
  <si>
    <t xml:space="preserve">Bihar </t>
  </si>
  <si>
    <t xml:space="preserve">Haryana  </t>
  </si>
  <si>
    <t xml:space="preserve">Jharkhand </t>
  </si>
  <si>
    <t>Karnataka</t>
  </si>
  <si>
    <t>Kerala</t>
  </si>
  <si>
    <t>Orissa</t>
  </si>
  <si>
    <t>Punjab</t>
  </si>
  <si>
    <t xml:space="preserve">Rajasthan  </t>
  </si>
  <si>
    <t>Total</t>
  </si>
  <si>
    <t>Andhra Pradesh</t>
  </si>
  <si>
    <t>Lakshadweep</t>
  </si>
  <si>
    <t>Tripura</t>
  </si>
  <si>
    <t>Arunachal Pradesh</t>
  </si>
  <si>
    <t>Manipur</t>
  </si>
  <si>
    <t>Chandigarh</t>
  </si>
  <si>
    <t>Pondicherry</t>
  </si>
  <si>
    <t>West Bengal</t>
  </si>
  <si>
    <t>Sikkim</t>
  </si>
  <si>
    <t>State /UTs</t>
  </si>
  <si>
    <t>2009-10</t>
  </si>
  <si>
    <t>Target</t>
  </si>
  <si>
    <t>Achievement</t>
  </si>
  <si>
    <t>Total number of  VPs</t>
  </si>
  <si>
    <t>2010-11</t>
  </si>
  <si>
    <t>2011-12</t>
  </si>
  <si>
    <t xml:space="preserve">Chhattisgarh </t>
  </si>
  <si>
    <t xml:space="preserve">Uttarakhand  </t>
  </si>
  <si>
    <t xml:space="preserve">Uttar Pradesh </t>
  </si>
  <si>
    <t xml:space="preserve">Madhya Pradesh  </t>
  </si>
  <si>
    <t xml:space="preserve">Jammu &amp; Kashmir  </t>
  </si>
  <si>
    <t xml:space="preserve">Himachal Pradesh </t>
  </si>
  <si>
    <t xml:space="preserve">Cumulative Achievement </t>
  </si>
  <si>
    <t>Broadband Coverage of Village Panchayats under Bharat Nirman-II</t>
  </si>
  <si>
    <t>Gujarat (including Dadra Nagar Haveli &amp; Daman Diu)</t>
  </si>
  <si>
    <t>Maharashtra (including Goa)</t>
  </si>
  <si>
    <t>Mizoram**</t>
  </si>
  <si>
    <t>Meghalaya**</t>
  </si>
  <si>
    <t>Nagaland**</t>
  </si>
  <si>
    <t>** Equivalent Rural Local Bodies</t>
  </si>
  <si>
    <t xml:space="preserve">Andaman &amp; Nicobar  </t>
  </si>
  <si>
    <t>Tamil Nadu</t>
  </si>
  <si>
    <t>Annex - II</t>
  </si>
  <si>
    <t>Target of 100% Panchayat Coverage is planned to be completed by 2012</t>
  </si>
  <si>
    <t>Report to DMU PMO for the Month of March 2011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</si>
</sst>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;[Red]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 horizontal="right"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0" xfId="55" applyNumberFormat="1" applyFont="1" applyBorder="1">
      <alignment/>
      <protection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64" fontId="0" fillId="0" borderId="10" xfId="55" applyNumberFormat="1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zoomScalePageLayoutView="0" workbookViewId="0" topLeftCell="A19">
      <selection activeCell="N12" sqref="N12"/>
    </sheetView>
  </sheetViews>
  <sheetFormatPr defaultColWidth="9.140625" defaultRowHeight="12.75"/>
  <cols>
    <col min="1" max="1" width="7.57421875" style="3" customWidth="1"/>
    <col min="2" max="2" width="18.7109375" style="3" customWidth="1"/>
    <col min="3" max="3" width="10.57421875" style="3" customWidth="1"/>
    <col min="4" max="4" width="9.8515625" style="3" customWidth="1"/>
    <col min="5" max="5" width="10.57421875" style="3" customWidth="1"/>
    <col min="6" max="6" width="9.140625" style="3" customWidth="1"/>
    <col min="7" max="7" width="8.7109375" style="3" customWidth="1"/>
    <col min="8" max="8" width="8.57421875" style="3" customWidth="1"/>
    <col min="9" max="9" width="7.7109375" style="3" customWidth="1"/>
    <col min="10" max="10" width="13.140625" style="3" customWidth="1"/>
    <col min="11" max="16384" width="9.140625" style="3" customWidth="1"/>
  </cols>
  <sheetData>
    <row r="1" ht="18">
      <c r="J1" s="14" t="s">
        <v>43</v>
      </c>
    </row>
    <row r="3" spans="1:10" ht="29.25" customHeight="1">
      <c r="A3" s="20" t="s">
        <v>45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2" customFormat="1" ht="22.5" customHeight="1">
      <c r="A4" s="20" t="s">
        <v>34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s="2" customFormat="1" ht="24" customHeight="1">
      <c r="A5" s="21" t="s">
        <v>0</v>
      </c>
      <c r="B5" s="23" t="s">
        <v>20</v>
      </c>
      <c r="C5" s="24" t="s">
        <v>24</v>
      </c>
      <c r="D5" s="25" t="s">
        <v>21</v>
      </c>
      <c r="E5" s="25"/>
      <c r="F5" s="25" t="s">
        <v>25</v>
      </c>
      <c r="G5" s="25"/>
      <c r="H5" s="25" t="s">
        <v>26</v>
      </c>
      <c r="I5" s="25"/>
      <c r="J5" s="27" t="s">
        <v>33</v>
      </c>
    </row>
    <row r="6" spans="1:10" s="2" customFormat="1" ht="42.75" customHeight="1">
      <c r="A6" s="22"/>
      <c r="B6" s="23"/>
      <c r="C6" s="24"/>
      <c r="D6" s="1" t="s">
        <v>22</v>
      </c>
      <c r="E6" s="1" t="s">
        <v>23</v>
      </c>
      <c r="F6" s="1" t="s">
        <v>22</v>
      </c>
      <c r="G6" s="1" t="s">
        <v>23</v>
      </c>
      <c r="H6" s="1" t="s">
        <v>22</v>
      </c>
      <c r="I6" s="1" t="s">
        <v>23</v>
      </c>
      <c r="J6" s="28"/>
    </row>
    <row r="7" spans="1:10" ht="12.75" customHeight="1">
      <c r="A7" s="9">
        <v>1</v>
      </c>
      <c r="B7" s="5" t="s">
        <v>41</v>
      </c>
      <c r="C7" s="6">
        <v>67</v>
      </c>
      <c r="D7" s="6">
        <v>56</v>
      </c>
      <c r="E7" s="6">
        <v>56</v>
      </c>
      <c r="F7" s="6">
        <v>5</v>
      </c>
      <c r="G7" s="18">
        <v>0</v>
      </c>
      <c r="H7" s="6">
        <f>C7-D7-F7</f>
        <v>6</v>
      </c>
      <c r="I7" s="6"/>
      <c r="J7" s="19">
        <f>E7+G7</f>
        <v>56</v>
      </c>
    </row>
    <row r="8" spans="1:10" ht="12.75">
      <c r="A8" s="9">
        <v>2</v>
      </c>
      <c r="B8" s="5" t="s">
        <v>11</v>
      </c>
      <c r="C8" s="6">
        <v>21862</v>
      </c>
      <c r="D8" s="6">
        <v>10917</v>
      </c>
      <c r="E8" s="6">
        <v>10917</v>
      </c>
      <c r="F8" s="6">
        <v>2413</v>
      </c>
      <c r="G8" s="18">
        <f>2349-648</f>
        <v>1701</v>
      </c>
      <c r="H8" s="6">
        <f>C8-D8-F8</f>
        <v>8532</v>
      </c>
      <c r="I8" s="6"/>
      <c r="J8" s="19">
        <f aca="true" t="shared" si="0" ref="J8:J37">E8+G8</f>
        <v>12618</v>
      </c>
    </row>
    <row r="9" spans="1:10" ht="12.75">
      <c r="A9" s="9">
        <v>3</v>
      </c>
      <c r="B9" s="5" t="s">
        <v>1</v>
      </c>
      <c r="C9" s="6">
        <v>3943</v>
      </c>
      <c r="D9" s="6">
        <v>693</v>
      </c>
      <c r="E9" s="6">
        <v>693</v>
      </c>
      <c r="F9" s="6">
        <v>629</v>
      </c>
      <c r="G9" s="18">
        <v>312</v>
      </c>
      <c r="H9" s="6">
        <f aca="true" t="shared" si="1" ref="H9:H38">C9-D9-F9</f>
        <v>2621</v>
      </c>
      <c r="I9" s="6"/>
      <c r="J9" s="19">
        <f t="shared" si="0"/>
        <v>1005</v>
      </c>
    </row>
    <row r="10" spans="1:10" ht="12.75">
      <c r="A10" s="9">
        <v>4</v>
      </c>
      <c r="B10" s="5" t="s">
        <v>2</v>
      </c>
      <c r="C10" s="6">
        <v>8460</v>
      </c>
      <c r="D10" s="6">
        <v>1744</v>
      </c>
      <c r="E10" s="6">
        <v>1744</v>
      </c>
      <c r="F10" s="6">
        <v>2351.6499999999996</v>
      </c>
      <c r="G10" s="18">
        <v>2472</v>
      </c>
      <c r="H10" s="6">
        <f t="shared" si="1"/>
        <v>4364.35</v>
      </c>
      <c r="I10" s="6"/>
      <c r="J10" s="19">
        <f t="shared" si="0"/>
        <v>4216</v>
      </c>
    </row>
    <row r="11" spans="1:10" ht="12.75">
      <c r="A11" s="9">
        <v>5</v>
      </c>
      <c r="B11" s="5" t="s">
        <v>27</v>
      </c>
      <c r="C11" s="6">
        <v>9837</v>
      </c>
      <c r="D11" s="6">
        <v>2150</v>
      </c>
      <c r="E11" s="6">
        <v>2150</v>
      </c>
      <c r="F11" s="6">
        <v>1451</v>
      </c>
      <c r="G11" s="18">
        <v>0</v>
      </c>
      <c r="H11" s="6">
        <f t="shared" si="1"/>
        <v>6236</v>
      </c>
      <c r="I11" s="6"/>
      <c r="J11" s="19">
        <f t="shared" si="0"/>
        <v>2150</v>
      </c>
    </row>
    <row r="12" spans="1:10" ht="38.25">
      <c r="A12" s="9">
        <v>6</v>
      </c>
      <c r="B12" s="7" t="s">
        <v>35</v>
      </c>
      <c r="C12" s="6">
        <v>14439</v>
      </c>
      <c r="D12" s="6">
        <v>7014</v>
      </c>
      <c r="E12" s="6">
        <v>7014</v>
      </c>
      <c r="F12" s="6">
        <v>1500</v>
      </c>
      <c r="G12" s="18">
        <v>585</v>
      </c>
      <c r="H12" s="6">
        <f t="shared" si="1"/>
        <v>5925</v>
      </c>
      <c r="I12" s="6"/>
      <c r="J12" s="19">
        <f t="shared" si="0"/>
        <v>7599</v>
      </c>
    </row>
    <row r="13" spans="1:10" ht="12.75">
      <c r="A13" s="9">
        <v>7</v>
      </c>
      <c r="B13" s="5" t="s">
        <v>3</v>
      </c>
      <c r="C13" s="6">
        <v>6234</v>
      </c>
      <c r="D13" s="6">
        <v>3758</v>
      </c>
      <c r="E13" s="6">
        <v>3758</v>
      </c>
      <c r="F13" s="6">
        <v>2000</v>
      </c>
      <c r="G13" s="18">
        <v>1484</v>
      </c>
      <c r="H13" s="6">
        <f t="shared" si="1"/>
        <v>476</v>
      </c>
      <c r="I13" s="6"/>
      <c r="J13" s="19">
        <f t="shared" si="0"/>
        <v>5242</v>
      </c>
    </row>
    <row r="14" spans="1:10" ht="12.75">
      <c r="A14" s="9">
        <v>8</v>
      </c>
      <c r="B14" s="5" t="s">
        <v>32</v>
      </c>
      <c r="C14" s="6">
        <v>3241</v>
      </c>
      <c r="D14" s="6">
        <v>1351</v>
      </c>
      <c r="E14" s="6">
        <v>1351</v>
      </c>
      <c r="F14" s="6">
        <v>653</v>
      </c>
      <c r="G14" s="18">
        <v>309</v>
      </c>
      <c r="H14" s="6">
        <f t="shared" si="1"/>
        <v>1237</v>
      </c>
      <c r="I14" s="6"/>
      <c r="J14" s="19">
        <f t="shared" si="0"/>
        <v>1660</v>
      </c>
    </row>
    <row r="15" spans="1:10" ht="12.75">
      <c r="A15" s="9">
        <v>9</v>
      </c>
      <c r="B15" s="5" t="s">
        <v>31</v>
      </c>
      <c r="C15" s="6">
        <v>4146</v>
      </c>
      <c r="D15" s="6">
        <v>885</v>
      </c>
      <c r="E15" s="6">
        <v>885</v>
      </c>
      <c r="F15" s="6">
        <v>1189</v>
      </c>
      <c r="G15" s="18">
        <v>0</v>
      </c>
      <c r="H15" s="6">
        <f t="shared" si="1"/>
        <v>2072</v>
      </c>
      <c r="I15" s="6"/>
      <c r="J15" s="19">
        <f t="shared" si="0"/>
        <v>885</v>
      </c>
    </row>
    <row r="16" spans="1:10" ht="12.75">
      <c r="A16" s="9">
        <v>10</v>
      </c>
      <c r="B16" s="5" t="s">
        <v>4</v>
      </c>
      <c r="C16" s="6">
        <v>4559</v>
      </c>
      <c r="D16" s="6">
        <v>30</v>
      </c>
      <c r="E16" s="6">
        <v>30</v>
      </c>
      <c r="F16" s="6">
        <v>1585</v>
      </c>
      <c r="G16" s="18">
        <v>2507</v>
      </c>
      <c r="H16" s="6">
        <f t="shared" si="1"/>
        <v>2944</v>
      </c>
      <c r="I16" s="6"/>
      <c r="J16" s="19">
        <f t="shared" si="0"/>
        <v>2537</v>
      </c>
    </row>
    <row r="17" spans="1:10" ht="12.75">
      <c r="A17" s="9">
        <v>11</v>
      </c>
      <c r="B17" s="5" t="s">
        <v>5</v>
      </c>
      <c r="C17" s="6">
        <v>5657</v>
      </c>
      <c r="D17" s="6">
        <v>2460</v>
      </c>
      <c r="E17" s="6">
        <v>2460</v>
      </c>
      <c r="F17" s="6">
        <v>1500</v>
      </c>
      <c r="G17" s="18">
        <v>970</v>
      </c>
      <c r="H17" s="6">
        <f t="shared" si="1"/>
        <v>1697</v>
      </c>
      <c r="I17" s="6"/>
      <c r="J17" s="19">
        <f t="shared" si="0"/>
        <v>3430</v>
      </c>
    </row>
    <row r="18" spans="1:10" ht="12.75">
      <c r="A18" s="9">
        <v>12</v>
      </c>
      <c r="B18" s="5" t="s">
        <v>6</v>
      </c>
      <c r="C18" s="6">
        <v>999</v>
      </c>
      <c r="D18" s="6">
        <v>989</v>
      </c>
      <c r="E18" s="6">
        <v>989</v>
      </c>
      <c r="F18" s="6">
        <v>10</v>
      </c>
      <c r="G18" s="18">
        <v>8</v>
      </c>
      <c r="H18" s="6">
        <f t="shared" si="1"/>
        <v>0</v>
      </c>
      <c r="I18" s="6"/>
      <c r="J18" s="19">
        <f t="shared" si="0"/>
        <v>997</v>
      </c>
    </row>
    <row r="19" spans="1:10" ht="15.75" customHeight="1">
      <c r="A19" s="9">
        <v>13</v>
      </c>
      <c r="B19" s="5" t="s">
        <v>12</v>
      </c>
      <c r="C19" s="6">
        <v>10</v>
      </c>
      <c r="D19" s="6">
        <v>5</v>
      </c>
      <c r="E19" s="6">
        <v>5</v>
      </c>
      <c r="F19" s="6">
        <v>5</v>
      </c>
      <c r="G19" s="18">
        <v>0</v>
      </c>
      <c r="H19" s="6">
        <f t="shared" si="1"/>
        <v>0</v>
      </c>
      <c r="I19" s="6"/>
      <c r="J19" s="19">
        <f t="shared" si="0"/>
        <v>5</v>
      </c>
    </row>
    <row r="20" spans="1:10" ht="12.75">
      <c r="A20" s="9">
        <v>14</v>
      </c>
      <c r="B20" s="5" t="s">
        <v>30</v>
      </c>
      <c r="C20" s="6">
        <v>23022</v>
      </c>
      <c r="D20" s="6">
        <v>2711</v>
      </c>
      <c r="E20" s="6">
        <v>2711</v>
      </c>
      <c r="F20" s="6">
        <v>7102.549999999999</v>
      </c>
      <c r="G20" s="18">
        <v>1446</v>
      </c>
      <c r="H20" s="6">
        <f t="shared" si="1"/>
        <v>13208.45</v>
      </c>
      <c r="I20" s="6"/>
      <c r="J20" s="19">
        <f t="shared" si="0"/>
        <v>4157</v>
      </c>
    </row>
    <row r="21" spans="1:10" ht="25.5">
      <c r="A21" s="9">
        <v>15</v>
      </c>
      <c r="B21" s="7" t="s">
        <v>36</v>
      </c>
      <c r="C21" s="6">
        <v>28078</v>
      </c>
      <c r="D21" s="6">
        <v>9366</v>
      </c>
      <c r="E21" s="6">
        <v>9366</v>
      </c>
      <c r="F21" s="6">
        <v>6272</v>
      </c>
      <c r="G21" s="18">
        <v>928</v>
      </c>
      <c r="H21" s="6">
        <f t="shared" si="1"/>
        <v>12440</v>
      </c>
      <c r="I21" s="6"/>
      <c r="J21" s="19">
        <f t="shared" si="0"/>
        <v>10294</v>
      </c>
    </row>
    <row r="22" spans="1:10" ht="12.75">
      <c r="A22" s="9">
        <v>16</v>
      </c>
      <c r="B22" s="5" t="s">
        <v>13</v>
      </c>
      <c r="C22" s="6">
        <v>1040</v>
      </c>
      <c r="D22" s="6">
        <v>29</v>
      </c>
      <c r="E22" s="6">
        <v>29</v>
      </c>
      <c r="F22" s="6">
        <v>1000</v>
      </c>
      <c r="G22" s="18">
        <v>825</v>
      </c>
      <c r="H22" s="6">
        <f t="shared" si="1"/>
        <v>11</v>
      </c>
      <c r="I22" s="6"/>
      <c r="J22" s="19">
        <f t="shared" si="0"/>
        <v>854</v>
      </c>
    </row>
    <row r="23" spans="1:10" ht="12.75">
      <c r="A23" s="9">
        <v>17</v>
      </c>
      <c r="B23" s="5" t="s">
        <v>37</v>
      </c>
      <c r="C23" s="6">
        <v>768</v>
      </c>
      <c r="D23" s="6">
        <v>100</v>
      </c>
      <c r="E23" s="6">
        <v>100</v>
      </c>
      <c r="F23" s="6">
        <v>234</v>
      </c>
      <c r="G23" s="18">
        <v>75</v>
      </c>
      <c r="H23" s="6">
        <f t="shared" si="1"/>
        <v>434</v>
      </c>
      <c r="I23" s="6"/>
      <c r="J23" s="19">
        <f t="shared" si="0"/>
        <v>175</v>
      </c>
    </row>
    <row r="24" spans="1:10" ht="12.75">
      <c r="A24" s="9">
        <v>18</v>
      </c>
      <c r="B24" s="5" t="s">
        <v>38</v>
      </c>
      <c r="C24" s="6">
        <v>1463</v>
      </c>
      <c r="D24" s="6">
        <v>0</v>
      </c>
      <c r="E24" s="6">
        <v>0</v>
      </c>
      <c r="F24" s="6">
        <v>200</v>
      </c>
      <c r="G24" s="18">
        <f>27+16</f>
        <v>43</v>
      </c>
      <c r="H24" s="6">
        <f t="shared" si="1"/>
        <v>1263</v>
      </c>
      <c r="I24" s="6"/>
      <c r="J24" s="19">
        <f t="shared" si="0"/>
        <v>43</v>
      </c>
    </row>
    <row r="25" spans="1:10" ht="14.25" customHeight="1">
      <c r="A25" s="9">
        <v>19</v>
      </c>
      <c r="B25" s="7" t="s">
        <v>14</v>
      </c>
      <c r="C25" s="6">
        <v>1756</v>
      </c>
      <c r="D25" s="6">
        <v>70</v>
      </c>
      <c r="E25" s="6">
        <v>70</v>
      </c>
      <c r="F25" s="6">
        <v>500</v>
      </c>
      <c r="G25" s="26">
        <v>266</v>
      </c>
      <c r="H25" s="6">
        <f t="shared" si="1"/>
        <v>1186</v>
      </c>
      <c r="I25" s="6"/>
      <c r="J25" s="19">
        <f t="shared" si="0"/>
        <v>336</v>
      </c>
    </row>
    <row r="26" spans="1:10" ht="12.75">
      <c r="A26" s="9">
        <v>20</v>
      </c>
      <c r="B26" s="5" t="s">
        <v>15</v>
      </c>
      <c r="C26" s="6">
        <v>3011</v>
      </c>
      <c r="D26" s="6">
        <v>60</v>
      </c>
      <c r="E26" s="6">
        <v>60</v>
      </c>
      <c r="F26" s="6">
        <v>100</v>
      </c>
      <c r="G26" s="26"/>
      <c r="H26" s="6">
        <f t="shared" si="1"/>
        <v>2851</v>
      </c>
      <c r="I26" s="6"/>
      <c r="J26" s="19">
        <f t="shared" si="0"/>
        <v>60</v>
      </c>
    </row>
    <row r="27" spans="1:10" ht="12.75">
      <c r="A27" s="9">
        <v>21</v>
      </c>
      <c r="B27" s="5" t="s">
        <v>39</v>
      </c>
      <c r="C27" s="6">
        <v>1110</v>
      </c>
      <c r="D27" s="6">
        <v>982</v>
      </c>
      <c r="E27" s="6">
        <v>982</v>
      </c>
      <c r="F27" s="6">
        <v>128</v>
      </c>
      <c r="G27" s="26"/>
      <c r="H27" s="6">
        <f t="shared" si="1"/>
        <v>0</v>
      </c>
      <c r="I27" s="6"/>
      <c r="J27" s="19">
        <f t="shared" si="0"/>
        <v>982</v>
      </c>
    </row>
    <row r="28" spans="1:10" ht="12.75">
      <c r="A28" s="9">
        <v>22</v>
      </c>
      <c r="B28" s="5" t="s">
        <v>7</v>
      </c>
      <c r="C28" s="6">
        <v>6233</v>
      </c>
      <c r="D28" s="6">
        <v>1379</v>
      </c>
      <c r="E28" s="6">
        <v>1379</v>
      </c>
      <c r="F28" s="6">
        <v>1400</v>
      </c>
      <c r="G28" s="18">
        <v>711</v>
      </c>
      <c r="H28" s="6">
        <f t="shared" si="1"/>
        <v>3454</v>
      </c>
      <c r="I28" s="6"/>
      <c r="J28" s="19">
        <f t="shared" si="0"/>
        <v>2090</v>
      </c>
    </row>
    <row r="29" spans="1:10" ht="12.75">
      <c r="A29" s="9">
        <v>23</v>
      </c>
      <c r="B29" s="5" t="s">
        <v>8</v>
      </c>
      <c r="C29" s="6">
        <v>12809</v>
      </c>
      <c r="D29" s="6">
        <v>9642</v>
      </c>
      <c r="E29" s="6">
        <v>9642</v>
      </c>
      <c r="F29" s="6">
        <v>1500</v>
      </c>
      <c r="G29" s="18">
        <v>751</v>
      </c>
      <c r="H29" s="6">
        <f t="shared" si="1"/>
        <v>1667</v>
      </c>
      <c r="I29" s="6"/>
      <c r="J29" s="19">
        <f t="shared" si="0"/>
        <v>10393</v>
      </c>
    </row>
    <row r="30" spans="1:10" ht="12.75">
      <c r="A30" s="9">
        <v>24</v>
      </c>
      <c r="B30" s="5" t="s">
        <v>16</v>
      </c>
      <c r="C30" s="6">
        <v>17</v>
      </c>
      <c r="D30" s="6">
        <v>16</v>
      </c>
      <c r="E30" s="6">
        <v>16</v>
      </c>
      <c r="F30" s="6">
        <v>1</v>
      </c>
      <c r="G30" s="18">
        <v>0</v>
      </c>
      <c r="H30" s="6">
        <f t="shared" si="1"/>
        <v>0</v>
      </c>
      <c r="I30" s="6"/>
      <c r="J30" s="19">
        <f t="shared" si="0"/>
        <v>16</v>
      </c>
    </row>
    <row r="31" spans="1:10" ht="12.75">
      <c r="A31" s="9">
        <v>25</v>
      </c>
      <c r="B31" s="5" t="s">
        <v>9</v>
      </c>
      <c r="C31" s="6">
        <v>9200</v>
      </c>
      <c r="D31" s="6">
        <v>2424</v>
      </c>
      <c r="E31" s="6">
        <v>2424</v>
      </c>
      <c r="F31" s="6">
        <v>2081</v>
      </c>
      <c r="G31" s="18">
        <v>522</v>
      </c>
      <c r="H31" s="6">
        <f t="shared" si="1"/>
        <v>4695</v>
      </c>
      <c r="I31" s="6"/>
      <c r="J31" s="19">
        <f t="shared" si="0"/>
        <v>2946</v>
      </c>
    </row>
    <row r="32" spans="1:10" ht="12" customHeight="1">
      <c r="A32" s="9">
        <v>26</v>
      </c>
      <c r="B32" s="5" t="s">
        <v>42</v>
      </c>
      <c r="C32" s="6">
        <v>12617</v>
      </c>
      <c r="D32" s="6">
        <v>7450</v>
      </c>
      <c r="E32" s="6">
        <v>7450</v>
      </c>
      <c r="F32" s="6">
        <v>1492</v>
      </c>
      <c r="G32" s="18">
        <v>320</v>
      </c>
      <c r="H32" s="6">
        <f t="shared" si="1"/>
        <v>3675</v>
      </c>
      <c r="I32" s="6"/>
      <c r="J32" s="19">
        <f t="shared" si="0"/>
        <v>7770</v>
      </c>
    </row>
    <row r="33" spans="1:10" ht="12.75">
      <c r="A33" s="9">
        <v>27</v>
      </c>
      <c r="B33" s="5" t="s">
        <v>17</v>
      </c>
      <c r="C33" s="6">
        <v>98</v>
      </c>
      <c r="D33" s="6">
        <v>98</v>
      </c>
      <c r="E33" s="6">
        <v>98</v>
      </c>
      <c r="F33" s="6">
        <v>0</v>
      </c>
      <c r="G33" s="18">
        <v>0</v>
      </c>
      <c r="H33" s="6">
        <f t="shared" si="1"/>
        <v>0</v>
      </c>
      <c r="I33" s="6"/>
      <c r="J33" s="19">
        <f t="shared" si="0"/>
        <v>98</v>
      </c>
    </row>
    <row r="34" spans="1:10" ht="12.75">
      <c r="A34" s="9">
        <v>28</v>
      </c>
      <c r="B34" s="5" t="s">
        <v>29</v>
      </c>
      <c r="C34" s="6">
        <v>52125</v>
      </c>
      <c r="D34" s="6">
        <v>10069</v>
      </c>
      <c r="E34" s="6">
        <v>10069</v>
      </c>
      <c r="F34" s="6">
        <v>14079</v>
      </c>
      <c r="G34" s="18">
        <v>14358</v>
      </c>
      <c r="H34" s="6">
        <f t="shared" si="1"/>
        <v>27977</v>
      </c>
      <c r="I34" s="6"/>
      <c r="J34" s="19">
        <f t="shared" si="0"/>
        <v>24427</v>
      </c>
    </row>
    <row r="35" spans="1:10" ht="12.75">
      <c r="A35" s="9">
        <v>29</v>
      </c>
      <c r="B35" s="5" t="s">
        <v>28</v>
      </c>
      <c r="C35" s="6">
        <v>7546</v>
      </c>
      <c r="D35" s="6">
        <v>1356</v>
      </c>
      <c r="E35" s="6">
        <v>1356</v>
      </c>
      <c r="F35" s="6">
        <v>1000</v>
      </c>
      <c r="G35" s="18">
        <v>645</v>
      </c>
      <c r="H35" s="6">
        <f t="shared" si="1"/>
        <v>5190</v>
      </c>
      <c r="I35" s="6"/>
      <c r="J35" s="19">
        <f t="shared" si="0"/>
        <v>2001</v>
      </c>
    </row>
    <row r="36" spans="1:10" ht="12.75">
      <c r="A36" s="9">
        <v>30</v>
      </c>
      <c r="B36" s="5" t="s">
        <v>18</v>
      </c>
      <c r="C36" s="6">
        <v>3354</v>
      </c>
      <c r="D36" s="6">
        <v>1295</v>
      </c>
      <c r="E36" s="6">
        <v>1295</v>
      </c>
      <c r="F36" s="6">
        <v>776</v>
      </c>
      <c r="G36" s="18">
        <v>292</v>
      </c>
      <c r="H36" s="6">
        <f t="shared" si="1"/>
        <v>1283</v>
      </c>
      <c r="I36" s="6"/>
      <c r="J36" s="19">
        <f t="shared" si="0"/>
        <v>1587</v>
      </c>
    </row>
    <row r="37" spans="1:10" ht="12.75">
      <c r="A37" s="9">
        <v>31</v>
      </c>
      <c r="B37" s="5" t="s">
        <v>19</v>
      </c>
      <c r="C37" s="6">
        <v>163</v>
      </c>
      <c r="D37" s="6">
        <v>66</v>
      </c>
      <c r="E37" s="6">
        <v>66</v>
      </c>
      <c r="F37" s="6">
        <v>34</v>
      </c>
      <c r="G37" s="18">
        <v>0</v>
      </c>
      <c r="H37" s="17">
        <f t="shared" si="1"/>
        <v>63</v>
      </c>
      <c r="I37" s="6"/>
      <c r="J37" s="19">
        <f t="shared" si="0"/>
        <v>66</v>
      </c>
    </row>
    <row r="38" spans="1:10" s="2" customFormat="1" ht="13.5" thickBot="1">
      <c r="A38" s="11"/>
      <c r="B38" s="12" t="s">
        <v>10</v>
      </c>
      <c r="C38" s="13">
        <f>SUM(C7:C37)</f>
        <v>247864</v>
      </c>
      <c r="D38" s="13">
        <f>SUM(D7:D37)</f>
        <v>79165</v>
      </c>
      <c r="E38" s="13">
        <f>SUM(E7:E37)</f>
        <v>79165</v>
      </c>
      <c r="F38" s="13">
        <f>SUM(F7:F37)</f>
        <v>53191.2</v>
      </c>
      <c r="G38" s="15">
        <f>SUM(G7:G37)</f>
        <v>31530</v>
      </c>
      <c r="H38" s="13">
        <f t="shared" si="1"/>
        <v>115507.8</v>
      </c>
      <c r="I38" s="16"/>
      <c r="J38" s="15">
        <f>SUM(J7:J37)</f>
        <v>110695</v>
      </c>
    </row>
    <row r="39" spans="1:10" s="2" customFormat="1" ht="12.75">
      <c r="A39" s="4"/>
      <c r="B39" s="4"/>
      <c r="C39" s="8"/>
      <c r="D39" s="8"/>
      <c r="E39" s="8"/>
      <c r="F39" s="8"/>
      <c r="G39" s="8"/>
      <c r="H39" s="8"/>
      <c r="I39" s="8"/>
      <c r="J39" s="8"/>
    </row>
    <row r="40" spans="2:9" ht="12.75">
      <c r="B40" s="29" t="s">
        <v>44</v>
      </c>
      <c r="C40" s="29"/>
      <c r="D40" s="29"/>
      <c r="E40" s="29"/>
      <c r="F40" s="29"/>
      <c r="G40" s="29"/>
      <c r="H40" s="29"/>
      <c r="I40" s="29"/>
    </row>
    <row r="42" ht="12.75">
      <c r="A42" s="2" t="s">
        <v>40</v>
      </c>
    </row>
    <row r="43" ht="12.75">
      <c r="G43" s="10"/>
    </row>
  </sheetData>
  <sheetProtection/>
  <mergeCells count="11">
    <mergeCell ref="G25:G27"/>
    <mergeCell ref="F5:G5"/>
    <mergeCell ref="H5:I5"/>
    <mergeCell ref="J5:J6"/>
    <mergeCell ref="B40:I40"/>
    <mergeCell ref="A3:J3"/>
    <mergeCell ref="A4:J4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Newuser</dc:creator>
  <cp:keywords/>
  <dc:description/>
  <cp:lastModifiedBy>Dell</cp:lastModifiedBy>
  <cp:lastPrinted>2010-12-29T05:18:17Z</cp:lastPrinted>
  <dcterms:created xsi:type="dcterms:W3CDTF">1996-10-14T23:33:28Z</dcterms:created>
  <dcterms:modified xsi:type="dcterms:W3CDTF">2011-05-02T07:22:32Z</dcterms:modified>
  <cp:category/>
  <cp:version/>
  <cp:contentType/>
  <cp:contentStatus/>
</cp:coreProperties>
</file>